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rlingtoncg-my.sharepoint.com/personal/gkeaton_burlingtoncapital_com/Documents/"/>
    </mc:Choice>
  </mc:AlternateContent>
  <xr:revisionPtr revIDLastSave="0" documentId="8_{B1350DCF-E594-4128-B421-33788D0F1968}" xr6:coauthVersionLast="45" xr6:coauthVersionMax="45" xr10:uidLastSave="{00000000-0000-0000-0000-000000000000}"/>
  <bookViews>
    <workbookView xWindow="-120" yWindow="-120" windowWidth="20730" windowHeight="11160" xr2:uid="{5F116E07-354E-1A47-9721-5825577EDAC7}"/>
  </bookViews>
  <sheets>
    <sheet name="Ice Calculator" sheetId="3" r:id="rId1"/>
    <sheet name="Ice Calculator (2)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4" l="1"/>
  <c r="E22" i="4"/>
  <c r="E24" i="4" s="1"/>
  <c r="E26" i="3"/>
  <c r="E25" i="3"/>
  <c r="M13" i="4" l="1"/>
  <c r="M14" i="4" s="1"/>
  <c r="L13" i="4"/>
  <c r="L14" i="4" s="1"/>
  <c r="E27" i="3"/>
  <c r="F32" i="3" s="1"/>
  <c r="F33" i="3" s="1"/>
  <c r="G32" i="3" l="1"/>
  <c r="G33" i="3" s="1"/>
  <c r="E32" i="3"/>
  <c r="E33" i="3" s="1"/>
</calcChain>
</file>

<file path=xl/sharedStrings.xml><?xml version="1.0" encoding="utf-8"?>
<sst xmlns="http://schemas.openxmlformats.org/spreadsheetml/2006/main" count="50" uniqueCount="30">
  <si>
    <t>Ice System Return on Investment Calculator</t>
  </si>
  <si>
    <t>How Much Can You Save!</t>
  </si>
  <si>
    <t xml:space="preserve">   Per unit per year</t>
  </si>
  <si>
    <t xml:space="preserve">2.  How many times per year do you clean your ice machine? (Quarterly is recommended) </t>
  </si>
  <si>
    <t>2a.  How many hours does it take for one person to complete the cleaning?</t>
  </si>
  <si>
    <t>2b.  How much do you pay per hour to the person cleaning the ice machine?</t>
  </si>
  <si>
    <t>1.  How many times per year do you change the filter on your ice machine? (Quarterly is recommended)</t>
  </si>
  <si>
    <t>1a.  How much does each filter cost?</t>
  </si>
  <si>
    <t xml:space="preserve">   Per filter</t>
  </si>
  <si>
    <t xml:space="preserve">  Cleanings per year</t>
  </si>
  <si>
    <t xml:space="preserve">Total Annual Ice Machine Maintenace Cost </t>
  </si>
  <si>
    <t>Plus Have Clean and Safe Bottle Water Quality Ice</t>
  </si>
  <si>
    <t>Filter Costs</t>
  </si>
  <si>
    <t>Cleaning Costs</t>
  </si>
  <si>
    <t xml:space="preserve">  Total hours per cleaning </t>
  </si>
  <si>
    <t xml:space="preserve"> Per hour rate</t>
  </si>
  <si>
    <t>CleanCore Ice System Savings</t>
  </si>
  <si>
    <t>Total Annual Maintenance Cost</t>
  </si>
  <si>
    <t>Year 1</t>
  </si>
  <si>
    <t>3 Years</t>
  </si>
  <si>
    <t>Rental options available</t>
  </si>
  <si>
    <t xml:space="preserve">  Cost of CC Ice System</t>
  </si>
  <si>
    <t xml:space="preserve">  Annual Maintenance Cost</t>
  </si>
  <si>
    <t xml:space="preserve">  Total Cost/Savings</t>
  </si>
  <si>
    <t>2a.  How many hours does it take for one person to complete  each the cleaning? (This is the hours for each cleaning)</t>
  </si>
  <si>
    <t>Ask About our Rental Options</t>
  </si>
  <si>
    <t>Year 2</t>
  </si>
  <si>
    <t>Year 3</t>
  </si>
  <si>
    <t>*Note - Customers that use 3rd-party refrigeration vendor to change filers and clean machine pay on average $800-$1200 per year</t>
  </si>
  <si>
    <t xml:space="preserve">  Annual Maintenance Cost*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</si>
</sst>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/>
      <name val="Calibri"/>
      <family val="2"/>
      <scheme val="minor"/>
    </font>
    <font>
      <sz val="16"/>
      <color rgb="FF18459E"/>
      <name val="Calibri"/>
      <family val="2"/>
      <scheme val="minor"/>
    </font>
    <font>
      <sz val="18"/>
      <color rgb="FF18459E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2"/>
      <color rgb="FFA6CE39"/>
      <name val="Calibri"/>
      <family val="2"/>
      <scheme val="minor"/>
    </font>
    <font>
      <sz val="20"/>
      <color rgb="FF18459E"/>
      <name val="Calibri"/>
      <family val="2"/>
      <scheme val="minor"/>
    </font>
    <font>
      <sz val="14"/>
      <color theme="2" tint="-0.749992370372631"/>
      <name val="Calibri (Body)"/>
    </font>
    <font>
      <sz val="14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4"/>
      <color rgb="FFA6CE39"/>
      <name val="Calibri"/>
      <family val="2"/>
      <scheme val="minor"/>
    </font>
    <font>
      <sz val="14"/>
      <color rgb="FF18459E"/>
      <name val="Calibri"/>
      <family val="2"/>
      <scheme val="minor"/>
    </font>
    <font>
      <sz val="22"/>
      <color rgb="FF18459E"/>
      <name val="Calibri"/>
      <family val="2"/>
      <scheme val="minor"/>
    </font>
    <font>
      <sz val="14"/>
      <color rgb="FFA6CE39"/>
      <name val="Calibri"/>
      <family val="2"/>
      <scheme val="minor"/>
    </font>
    <font>
      <sz val="18"/>
      <color theme="2" tint="-0.749992370372631"/>
      <name val="Calibri"/>
      <family val="2"/>
      <scheme val="minor"/>
    </font>
    <font>
      <sz val="18"/>
      <color theme="2" tint="-0.499984740745262"/>
      <name val="Calibri"/>
      <family val="2"/>
      <scheme val="minor"/>
    </font>
    <font>
      <b/>
      <sz val="22"/>
      <color rgb="FFA6CE39"/>
      <name val="Calibri"/>
      <family val="2"/>
      <scheme val="minor"/>
    </font>
    <font>
      <sz val="12"/>
      <color rgb="FF18459E"/>
      <name val="Calibri"/>
      <family val="2"/>
      <scheme val="minor"/>
    </font>
    <font>
      <b/>
      <sz val="14"/>
      <color rgb="FF18459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CE39"/>
        <bgColor indexed="64"/>
      </patternFill>
    </fill>
    <fill>
      <patternFill patternType="solid">
        <fgColor rgb="FF18459E"/>
        <bgColor indexed="64"/>
      </patternFill>
    </fill>
  </fills>
  <borders count="13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rgb="FFA6CE39"/>
      </right>
      <top/>
      <bottom/>
      <diagonal/>
    </border>
    <border>
      <left style="medium">
        <color rgb="FFA6CE39"/>
      </left>
      <right/>
      <top style="medium">
        <color rgb="FFA6CE39"/>
      </top>
      <bottom/>
      <diagonal/>
    </border>
    <border>
      <left/>
      <right/>
      <top style="medium">
        <color rgb="FFA6CE39"/>
      </top>
      <bottom/>
      <diagonal/>
    </border>
    <border>
      <left style="medium">
        <color rgb="FFA6CE39"/>
      </left>
      <right/>
      <top/>
      <bottom/>
      <diagonal/>
    </border>
    <border>
      <left style="medium">
        <color rgb="FFA6CE39"/>
      </left>
      <right/>
      <top/>
      <bottom style="thin">
        <color theme="2" tint="-0.249977111117893"/>
      </bottom>
      <diagonal/>
    </border>
    <border>
      <left style="medium">
        <color rgb="FFA6CE39"/>
      </left>
      <right/>
      <top/>
      <bottom style="medium">
        <color rgb="FFA6CE39"/>
      </bottom>
      <diagonal/>
    </border>
    <border>
      <left/>
      <right/>
      <top/>
      <bottom style="medium">
        <color rgb="FFA6CE39"/>
      </bottom>
      <diagonal/>
    </border>
    <border>
      <left/>
      <right style="medium">
        <color rgb="FFA6CE39"/>
      </right>
      <top/>
      <bottom style="medium">
        <color rgb="FFA6CE39"/>
      </bottom>
      <diagonal/>
    </border>
    <border>
      <left/>
      <right style="medium">
        <color rgb="FFA6CE39"/>
      </right>
      <top/>
      <bottom style="thin">
        <color theme="2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44" fontId="8" fillId="0" borderId="0" xfId="2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0" fillId="0" borderId="2" xfId="0" applyBorder="1"/>
    <xf numFmtId="0" fontId="11" fillId="0" borderId="0" xfId="0" applyFont="1" applyAlignment="1">
      <alignment horizontal="left" wrapText="1"/>
    </xf>
    <xf numFmtId="0" fontId="11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164" fontId="14" fillId="0" borderId="0" xfId="2" applyNumberFormat="1" applyFont="1" applyBorder="1" applyAlignment="1">
      <alignment horizontal="right" vertical="center"/>
    </xf>
    <xf numFmtId="44" fontId="14" fillId="0" borderId="1" xfId="2" applyFont="1" applyBorder="1" applyAlignment="1" applyProtection="1">
      <alignment horizontal="right" vertical="center"/>
      <protection locked="0"/>
    </xf>
    <xf numFmtId="165" fontId="14" fillId="0" borderId="1" xfId="1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11" fillId="0" borderId="2" xfId="2" applyNumberFormat="1" applyFont="1" applyBorder="1" applyAlignment="1">
      <alignment horizontal="right" vertical="center"/>
    </xf>
    <xf numFmtId="164" fontId="11" fillId="0" borderId="0" xfId="2" applyNumberFormat="1" applyFont="1" applyBorder="1" applyAlignment="1">
      <alignment horizontal="right" vertical="center"/>
    </xf>
    <xf numFmtId="0" fontId="0" fillId="0" borderId="0" xfId="0" applyBorder="1"/>
    <xf numFmtId="0" fontId="11" fillId="0" borderId="0" xfId="0" applyFont="1" applyBorder="1" applyAlignment="1">
      <alignment horizontal="center" vertical="center"/>
    </xf>
    <xf numFmtId="0" fontId="7" fillId="0" borderId="3" xfId="0" applyFont="1" applyBorder="1"/>
    <xf numFmtId="0" fontId="6" fillId="0" borderId="3" xfId="0" applyFont="1" applyBorder="1"/>
    <xf numFmtId="0" fontId="0" fillId="0" borderId="3" xfId="0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8" xfId="0" applyFont="1" applyBorder="1" applyAlignment="1">
      <alignment vertical="center"/>
    </xf>
    <xf numFmtId="0" fontId="0" fillId="0" borderId="10" xfId="0" applyBorder="1"/>
    <xf numFmtId="164" fontId="14" fillId="0" borderId="10" xfId="2" applyNumberFormat="1" applyFont="1" applyBorder="1" applyAlignment="1">
      <alignment horizontal="right" vertical="center"/>
    </xf>
    <xf numFmtId="0" fontId="17" fillId="0" borderId="9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64" fontId="11" fillId="0" borderId="4" xfId="2" applyNumberFormat="1" applyFont="1" applyBorder="1" applyAlignment="1">
      <alignment horizontal="right" vertical="center"/>
    </xf>
    <xf numFmtId="164" fontId="11" fillId="0" borderId="12" xfId="2" applyNumberFormat="1" applyFont="1" applyBorder="1" applyAlignment="1">
      <alignment horizontal="right" vertical="center"/>
    </xf>
    <xf numFmtId="164" fontId="14" fillId="0" borderId="11" xfId="2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0" fontId="21" fillId="0" borderId="10" xfId="0" applyFont="1" applyBorder="1"/>
    <xf numFmtId="164" fontId="22" fillId="0" borderId="10" xfId="2" applyNumberFormat="1" applyFont="1" applyBorder="1" applyAlignment="1">
      <alignment horizontal="right" vertical="center"/>
    </xf>
    <xf numFmtId="164" fontId="22" fillId="0" borderId="11" xfId="2" applyNumberFormat="1" applyFont="1" applyBorder="1" applyAlignment="1">
      <alignment horizontal="right" vertical="center"/>
    </xf>
    <xf numFmtId="165" fontId="22" fillId="0" borderId="1" xfId="1" applyNumberFormat="1" applyFont="1" applyBorder="1" applyAlignment="1" applyProtection="1">
      <alignment horizontal="right" vertical="center"/>
      <protection locked="0"/>
    </xf>
    <xf numFmtId="44" fontId="22" fillId="0" borderId="1" xfId="2" applyFont="1" applyBorder="1" applyAlignment="1" applyProtection="1">
      <alignment horizontal="right" vertical="center"/>
      <protection locked="0"/>
    </xf>
    <xf numFmtId="0" fontId="5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8" fillId="0" borderId="6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18459E"/>
      <color rgb="FFA6C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242794</xdr:colOff>
      <xdr:row>0</xdr:row>
      <xdr:rowOff>168089</xdr:rowOff>
    </xdr:from>
    <xdr:to>
      <xdr:col>3</xdr:col>
      <xdr:colOff>460881</xdr:colOff>
      <xdr:row>4</xdr:row>
      <xdr:rowOff>125027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345AB7-9490-ED42-837C-3D6A2EB05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594" y="168089"/>
          <a:ext cx="1881787" cy="769738"/>
        </a:xfrm>
        <a:prstGeom prst="rect">
          <a:avLst/>
        </a:prstGeom>
      </xdr:spPr>
    </xdr:pic>
    <xdr:clientData/>
  </xdr:twoCellAnchor>
  <xdr:twoCellAnchor editAs="oneCell">
    <xdr:from>
      <xdr:col>5</xdr:col>
      <xdr:colOff>13891</xdr:colOff>
      <xdr:row>0</xdr:row>
      <xdr:rowOff>46692</xdr:rowOff>
    </xdr:from>
    <xdr:to>
      <xdr:col>6</xdr:col>
      <xdr:colOff>849509</xdr:colOff>
      <xdr:row>4</xdr:row>
      <xdr:rowOff>186766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F3DEA5-6015-F74E-9260-21CD5B0EE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9091" y="46692"/>
          <a:ext cx="1711918" cy="952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140075</xdr:rowOff>
    </xdr:from>
    <xdr:to>
      <xdr:col>3</xdr:col>
      <xdr:colOff>376837</xdr:colOff>
      <xdr:row>3</xdr:row>
      <xdr:rowOff>31646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3897A7-4BD8-9840-8E15-8381E511F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912" y="140075"/>
          <a:ext cx="1880293" cy="778703"/>
        </a:xfrm>
        <a:prstGeom prst="rect">
          <a:avLst/>
        </a:prstGeom>
      </xdr:spPr>
    </xdr:pic>
    <xdr:clientData/>
  </xdr:twoCellAnchor>
  <xdr:twoCellAnchor editAs="oneCell">
    <xdr:from>
      <xdr:col>11</xdr:col>
      <xdr:colOff>144626</xdr:colOff>
      <xdr:row>0</xdr:row>
      <xdr:rowOff>74706</xdr:rowOff>
    </xdr:from>
    <xdr:to>
      <xdr:col>13</xdr:col>
      <xdr:colOff>214510</xdr:colOff>
      <xdr:row>3</xdr:row>
      <xdr:rowOff>149413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296614-6966-A147-96D0-99F29C44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4479" y="74706"/>
          <a:ext cx="1713413" cy="961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3627-240D-FC4C-94DC-CCAE4805FFF2}">
  <dimension ref="B5:M36"/>
  <sheetViews>
    <sheetView showGridLines="0" tabSelected="1" zoomScale="136" zoomScaleNormal="136" workbookViewId="0">
      <selection activeCell="B12" sqref="B12"/>
    </sheetView>
  </sheetViews>
  <sheetFormatPr defaultColWidth="11" defaultRowHeight="15.75"/>
  <cols>
    <col min="1" max="1" width="4" customWidth="1"/>
    <col min="2" max="2" width="12" customWidth="1"/>
    <col min="3" max="3" width="9.875" customWidth="1"/>
    <col min="4" max="4" width="8.625" customWidth="1"/>
    <col min="5" max="8" width="11.5" customWidth="1"/>
  </cols>
  <sheetData>
    <row r="5" spans="2:7" ht="21.95" customHeight="1"/>
    <row r="6" spans="2:7" ht="23.25">
      <c r="B6" s="46" t="s">
        <v>0</v>
      </c>
      <c r="C6" s="46"/>
      <c r="D6" s="46"/>
      <c r="E6" s="46"/>
      <c r="F6" s="46"/>
      <c r="G6" s="46"/>
    </row>
    <row r="8" spans="2:7" ht="26.25">
      <c r="B8" s="47" t="s">
        <v>1</v>
      </c>
      <c r="C8" s="47"/>
      <c r="D8" s="47"/>
      <c r="E8" s="47"/>
      <c r="F8" s="47"/>
      <c r="G8" s="47"/>
    </row>
    <row r="9" spans="2:7" ht="15.95" customHeight="1">
      <c r="B9" s="57" t="s">
        <v>11</v>
      </c>
      <c r="C9" s="57"/>
      <c r="D9" s="57"/>
      <c r="E9" s="57"/>
      <c r="F9" s="57"/>
      <c r="G9" s="57"/>
    </row>
    <row r="10" spans="2:7" ht="9" customHeight="1">
      <c r="B10" s="15"/>
      <c r="C10" s="15"/>
      <c r="D10" s="15"/>
      <c r="E10" s="15"/>
      <c r="F10" s="15"/>
      <c r="G10" s="15"/>
    </row>
    <row r="11" spans="2:7" ht="47.1" customHeight="1">
      <c r="B11" s="48" t="s">
        <v>6</v>
      </c>
      <c r="C11" s="49"/>
      <c r="D11" s="49"/>
      <c r="E11" s="49"/>
      <c r="F11" s="49"/>
      <c r="G11" s="49"/>
    </row>
    <row r="12" spans="2:7" ht="30" customHeight="1">
      <c r="B12" s="44">
        <v>4</v>
      </c>
      <c r="C12" s="16" t="s">
        <v>2</v>
      </c>
      <c r="D12" s="7"/>
      <c r="E12" s="2"/>
      <c r="F12" s="2"/>
    </row>
    <row r="13" spans="2:7" ht="11.1" customHeight="1">
      <c r="B13" s="3"/>
      <c r="C13" s="2"/>
      <c r="D13" s="2"/>
      <c r="E13" s="2"/>
      <c r="F13" s="2"/>
    </row>
    <row r="14" spans="2:7" ht="15.95" customHeight="1">
      <c r="B14" s="50" t="s">
        <v>7</v>
      </c>
      <c r="C14" s="51"/>
      <c r="D14" s="51"/>
      <c r="E14" s="51"/>
      <c r="F14" s="51"/>
      <c r="G14" s="51"/>
    </row>
    <row r="15" spans="2:7" ht="30" customHeight="1">
      <c r="B15" s="45">
        <v>75</v>
      </c>
      <c r="C15" s="16" t="s">
        <v>8</v>
      </c>
      <c r="D15" s="7"/>
      <c r="E15" s="9"/>
      <c r="F15" s="9"/>
      <c r="G15" s="9"/>
    </row>
    <row r="16" spans="2:7" ht="12.95" customHeight="1" thickBot="1">
      <c r="B16" s="24"/>
      <c r="C16" s="25"/>
      <c r="D16" s="25"/>
      <c r="E16" s="25"/>
      <c r="F16" s="25"/>
      <c r="G16" s="26"/>
    </row>
    <row r="17" spans="2:13" ht="50.1" customHeight="1">
      <c r="B17" s="50" t="s">
        <v>3</v>
      </c>
      <c r="C17" s="51"/>
      <c r="D17" s="51"/>
      <c r="E17" s="51"/>
      <c r="F17" s="51"/>
      <c r="G17" s="51"/>
    </row>
    <row r="18" spans="2:13" ht="29.1" customHeight="1">
      <c r="B18" s="44">
        <v>4</v>
      </c>
      <c r="C18" s="16" t="s">
        <v>9</v>
      </c>
      <c r="H18" s="55"/>
      <c r="I18" s="55"/>
      <c r="J18" s="5"/>
    </row>
    <row r="19" spans="2:13" ht="50.1" customHeight="1">
      <c r="B19" s="50" t="s">
        <v>24</v>
      </c>
      <c r="C19" s="51"/>
      <c r="D19" s="51"/>
      <c r="E19" s="51"/>
      <c r="F19" s="51"/>
      <c r="G19" s="51"/>
      <c r="H19" s="18"/>
      <c r="I19" s="18"/>
      <c r="J19" s="5"/>
    </row>
    <row r="20" spans="2:13" ht="29.1" customHeight="1">
      <c r="B20" s="44">
        <v>9</v>
      </c>
      <c r="C20" s="17" t="s">
        <v>14</v>
      </c>
      <c r="H20" s="2"/>
      <c r="I20" s="2"/>
      <c r="J20" s="4"/>
      <c r="K20" s="4"/>
      <c r="L20" s="4"/>
      <c r="M20" s="4"/>
    </row>
    <row r="21" spans="2:13" ht="50.1" customHeight="1">
      <c r="B21" s="50" t="s">
        <v>5</v>
      </c>
      <c r="C21" s="51"/>
      <c r="D21" s="51"/>
      <c r="E21" s="51"/>
      <c r="F21" s="51"/>
      <c r="G21" s="51"/>
      <c r="H21" s="2"/>
      <c r="I21" s="2"/>
      <c r="J21" s="4"/>
      <c r="K21" s="4"/>
      <c r="L21" s="4"/>
      <c r="M21" s="4"/>
    </row>
    <row r="22" spans="2:13" ht="29.1" customHeight="1">
      <c r="B22" s="45">
        <v>18</v>
      </c>
      <c r="C22" s="17" t="s">
        <v>15</v>
      </c>
      <c r="E22" s="1"/>
      <c r="F22" s="1"/>
      <c r="G22" s="1"/>
    </row>
    <row r="23" spans="2:13" ht="12.95" customHeight="1" thickBot="1">
      <c r="B23" s="24"/>
      <c r="C23" s="25"/>
      <c r="D23" s="25"/>
      <c r="E23" s="25"/>
      <c r="F23" s="25"/>
      <c r="G23" s="26"/>
    </row>
    <row r="24" spans="2:13" ht="30.95" customHeight="1">
      <c r="B24" s="56" t="s">
        <v>10</v>
      </c>
      <c r="C24" s="56"/>
      <c r="D24" s="56"/>
      <c r="E24" s="56"/>
      <c r="F24" s="56"/>
      <c r="G24" s="56"/>
    </row>
    <row r="25" spans="2:13" ht="26.1" customHeight="1">
      <c r="B25" s="19" t="s">
        <v>12</v>
      </c>
      <c r="E25" s="21">
        <f>B12*B15</f>
        <v>300</v>
      </c>
    </row>
    <row r="26" spans="2:13" ht="26.1" customHeight="1">
      <c r="B26" s="10" t="s">
        <v>13</v>
      </c>
      <c r="C26" s="8"/>
      <c r="D26" s="8"/>
      <c r="E26" s="20">
        <f>(B18*B20)*B22</f>
        <v>648</v>
      </c>
    </row>
    <row r="27" spans="2:13" ht="26.1" customHeight="1">
      <c r="B27" s="19" t="s">
        <v>17</v>
      </c>
      <c r="E27" s="12">
        <f>E25+E26</f>
        <v>948</v>
      </c>
    </row>
    <row r="28" spans="2:13" ht="18.75">
      <c r="B28" s="19"/>
    </row>
    <row r="29" spans="2:13" ht="23.25">
      <c r="B29" s="52" t="s">
        <v>16</v>
      </c>
      <c r="C29" s="53"/>
      <c r="D29" s="53"/>
      <c r="E29" s="53"/>
      <c r="F29" s="53"/>
      <c r="G29" s="53"/>
      <c r="H29" s="12"/>
    </row>
    <row r="30" spans="2:13" ht="23.25">
      <c r="B30" s="27"/>
      <c r="C30" s="28"/>
      <c r="D30" s="28"/>
      <c r="E30" s="23" t="s">
        <v>18</v>
      </c>
      <c r="F30" s="23" t="s">
        <v>26</v>
      </c>
      <c r="G30" s="33" t="s">
        <v>27</v>
      </c>
      <c r="H30" s="6"/>
      <c r="I30" s="12"/>
    </row>
    <row r="31" spans="2:13" ht="27.95" customHeight="1">
      <c r="B31" s="38" t="s">
        <v>21</v>
      </c>
      <c r="C31" s="39"/>
      <c r="D31" s="39"/>
      <c r="E31" s="21">
        <v>900</v>
      </c>
      <c r="F31" s="21">
        <v>900</v>
      </c>
      <c r="G31" s="34">
        <v>900</v>
      </c>
      <c r="H31" s="12"/>
      <c r="I31" s="12"/>
    </row>
    <row r="32" spans="2:13" ht="27.95" customHeight="1">
      <c r="B32" s="29" t="s">
        <v>29</v>
      </c>
      <c r="C32" s="11"/>
      <c r="D32" s="11"/>
      <c r="E32" s="20">
        <f>E27</f>
        <v>948</v>
      </c>
      <c r="F32" s="20">
        <f>E27*2</f>
        <v>1896</v>
      </c>
      <c r="G32" s="35">
        <f>E27*3</f>
        <v>2844</v>
      </c>
      <c r="H32" s="12"/>
      <c r="I32" s="12"/>
    </row>
    <row r="33" spans="2:7" ht="27.95" customHeight="1" thickBot="1">
      <c r="B33" s="40" t="s">
        <v>23</v>
      </c>
      <c r="C33" s="41"/>
      <c r="D33" s="41"/>
      <c r="E33" s="42">
        <f>E32-E31</f>
        <v>48</v>
      </c>
      <c r="F33" s="42">
        <f>F32-F31</f>
        <v>996</v>
      </c>
      <c r="G33" s="43">
        <f>G32-G31</f>
        <v>1944</v>
      </c>
    </row>
    <row r="34" spans="2:7" ht="23.25">
      <c r="B34" s="59" t="s">
        <v>25</v>
      </c>
      <c r="C34" s="59"/>
      <c r="D34" s="59"/>
      <c r="E34" s="59"/>
      <c r="F34" s="59"/>
      <c r="G34" s="59"/>
    </row>
    <row r="35" spans="2:7" ht="9" customHeight="1">
      <c r="B35" s="58"/>
      <c r="C35" s="58"/>
      <c r="D35" s="58"/>
      <c r="E35" s="58"/>
      <c r="F35" s="58"/>
      <c r="G35" s="58"/>
    </row>
    <row r="36" spans="2:7" ht="30" customHeight="1">
      <c r="B36" s="54" t="s">
        <v>28</v>
      </c>
      <c r="C36" s="54"/>
      <c r="D36" s="54"/>
      <c r="E36" s="54"/>
      <c r="F36" s="54"/>
      <c r="G36" s="54"/>
    </row>
  </sheetData>
  <sheetProtection sheet="1" objects="1" scenarios="1" selectLockedCells="1"/>
  <mergeCells count="14">
    <mergeCell ref="B36:G36"/>
    <mergeCell ref="H18:I18"/>
    <mergeCell ref="B24:G24"/>
    <mergeCell ref="B9:G9"/>
    <mergeCell ref="B19:G19"/>
    <mergeCell ref="B21:G21"/>
    <mergeCell ref="B14:G14"/>
    <mergeCell ref="B35:G35"/>
    <mergeCell ref="B34:G34"/>
    <mergeCell ref="B6:G6"/>
    <mergeCell ref="B8:G8"/>
    <mergeCell ref="B11:G11"/>
    <mergeCell ref="B17:G17"/>
    <mergeCell ref="B29:G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69A6-7D20-DF43-BE06-99AA7B501D05}">
  <dimension ref="B2:M30"/>
  <sheetViews>
    <sheetView showGridLines="0" showRowColHeaders="0" zoomScale="136" zoomScaleNormal="136" workbookViewId="0">
      <selection activeCell="B12" sqref="B12"/>
    </sheetView>
  </sheetViews>
  <sheetFormatPr defaultColWidth="11" defaultRowHeight="15.75"/>
  <cols>
    <col min="1" max="1" width="4" customWidth="1"/>
    <col min="2" max="2" width="12" customWidth="1"/>
    <col min="3" max="3" width="9.875" customWidth="1"/>
    <col min="4" max="4" width="8.625" customWidth="1"/>
    <col min="5" max="8" width="11.5" customWidth="1"/>
  </cols>
  <sheetData>
    <row r="2" spans="2:13" ht="24.95" customHeight="1"/>
    <row r="3" spans="2:13" ht="28.5">
      <c r="E3" s="60" t="s">
        <v>0</v>
      </c>
      <c r="F3" s="60"/>
      <c r="G3" s="60"/>
      <c r="H3" s="60"/>
      <c r="I3" s="60"/>
      <c r="J3" s="60"/>
      <c r="K3" s="60"/>
    </row>
    <row r="5" spans="2:13" ht="28.5">
      <c r="B5" s="63" t="s">
        <v>1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2:13" ht="21" customHeight="1">
      <c r="B6" s="64" t="s">
        <v>11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2:13" ht="9" customHeight="1">
      <c r="B7" s="15"/>
      <c r="C7" s="15"/>
      <c r="D7" s="15"/>
      <c r="E7" s="15"/>
      <c r="F7" s="15"/>
      <c r="G7" s="15"/>
    </row>
    <row r="8" spans="2:13" ht="47.1" customHeight="1">
      <c r="B8" s="48" t="s">
        <v>6</v>
      </c>
      <c r="C8" s="49"/>
      <c r="D8" s="49"/>
      <c r="E8" s="49"/>
      <c r="F8" s="49"/>
      <c r="G8" s="49"/>
    </row>
    <row r="9" spans="2:13" ht="30" customHeight="1" thickBot="1">
      <c r="B9" s="14">
        <v>5</v>
      </c>
      <c r="C9" s="16" t="s">
        <v>2</v>
      </c>
      <c r="D9" s="7"/>
      <c r="E9" s="2"/>
      <c r="F9" s="2"/>
    </row>
    <row r="10" spans="2:13" ht="18.95" customHeight="1">
      <c r="B10" s="3"/>
      <c r="C10" s="2"/>
      <c r="D10" s="2"/>
      <c r="E10" s="2"/>
      <c r="F10" s="2"/>
      <c r="H10" s="22"/>
      <c r="I10" s="61" t="s">
        <v>16</v>
      </c>
      <c r="J10" s="62"/>
      <c r="K10" s="62"/>
      <c r="L10" s="62"/>
      <c r="M10" s="62"/>
    </row>
    <row r="11" spans="2:13" ht="15.95" customHeight="1">
      <c r="B11" s="50" t="s">
        <v>7</v>
      </c>
      <c r="C11" s="51"/>
      <c r="D11" s="51"/>
      <c r="E11" s="51"/>
      <c r="F11" s="51"/>
      <c r="G11" s="51"/>
      <c r="H11" s="22"/>
      <c r="I11" s="27"/>
      <c r="J11" s="28"/>
      <c r="K11" s="28"/>
      <c r="L11" s="23" t="s">
        <v>18</v>
      </c>
      <c r="M11" s="33" t="s">
        <v>19</v>
      </c>
    </row>
    <row r="12" spans="2:13" ht="30" customHeight="1">
      <c r="B12" s="13">
        <v>100</v>
      </c>
      <c r="C12" s="16" t="s">
        <v>8</v>
      </c>
      <c r="D12" s="7"/>
      <c r="E12" s="9"/>
      <c r="F12" s="9"/>
      <c r="G12" s="9"/>
      <c r="H12" s="22"/>
      <c r="I12" s="38" t="s">
        <v>21</v>
      </c>
      <c r="J12" s="39"/>
      <c r="K12" s="39"/>
      <c r="L12" s="21">
        <v>900</v>
      </c>
      <c r="M12" s="34">
        <v>900</v>
      </c>
    </row>
    <row r="13" spans="2:13" ht="23.1" customHeight="1" thickBot="1">
      <c r="B13" s="24"/>
      <c r="C13" s="25"/>
      <c r="D13" s="25"/>
      <c r="E13" s="25"/>
      <c r="F13" s="25"/>
      <c r="G13" s="26"/>
      <c r="H13" s="22"/>
      <c r="I13" s="29" t="s">
        <v>22</v>
      </c>
      <c r="J13" s="11"/>
      <c r="K13" s="11"/>
      <c r="L13" s="20">
        <f>E24</f>
        <v>1100</v>
      </c>
      <c r="M13" s="35">
        <f>E24*3</f>
        <v>3300</v>
      </c>
    </row>
    <row r="14" spans="2:13" ht="50.1" customHeight="1" thickBot="1">
      <c r="B14" s="50" t="s">
        <v>3</v>
      </c>
      <c r="C14" s="51"/>
      <c r="D14" s="51"/>
      <c r="E14" s="51"/>
      <c r="F14" s="51"/>
      <c r="G14" s="51"/>
      <c r="I14" s="32" t="s">
        <v>23</v>
      </c>
      <c r="J14" s="30"/>
      <c r="K14" s="30"/>
      <c r="L14" s="31">
        <f>L13-L12</f>
        <v>200</v>
      </c>
      <c r="M14" s="36">
        <f>M13-M12</f>
        <v>2400</v>
      </c>
    </row>
    <row r="15" spans="2:13" ht="29.1" customHeight="1">
      <c r="B15" s="14">
        <v>4</v>
      </c>
      <c r="C15" s="16" t="s">
        <v>9</v>
      </c>
      <c r="H15" s="18"/>
      <c r="I15" s="37" t="s">
        <v>20</v>
      </c>
    </row>
    <row r="16" spans="2:13" ht="50.1" customHeight="1">
      <c r="B16" s="50" t="s">
        <v>4</v>
      </c>
      <c r="C16" s="51"/>
      <c r="D16" s="51"/>
      <c r="E16" s="51"/>
      <c r="F16" s="51"/>
      <c r="G16" s="51"/>
      <c r="H16" s="18"/>
      <c r="I16" s="18"/>
      <c r="J16" s="5"/>
    </row>
    <row r="17" spans="2:13" ht="29.1" customHeight="1">
      <c r="B17" s="14">
        <v>10</v>
      </c>
      <c r="C17" s="17" t="s">
        <v>14</v>
      </c>
      <c r="H17" s="2"/>
      <c r="I17" s="2"/>
      <c r="J17" s="4"/>
      <c r="K17" s="4"/>
      <c r="L17" s="4"/>
      <c r="M17" s="4"/>
    </row>
    <row r="18" spans="2:13" ht="50.1" customHeight="1">
      <c r="B18" s="50" t="s">
        <v>5</v>
      </c>
      <c r="C18" s="51"/>
      <c r="D18" s="51"/>
      <c r="E18" s="51"/>
      <c r="F18" s="51"/>
      <c r="G18" s="51"/>
      <c r="H18" s="2"/>
      <c r="I18" s="2"/>
      <c r="J18" s="4"/>
      <c r="K18" s="4"/>
      <c r="L18" s="4"/>
      <c r="M18" s="4"/>
    </row>
    <row r="19" spans="2:13" ht="29.1" customHeight="1">
      <c r="B19" s="13">
        <v>15</v>
      </c>
      <c r="C19" s="17" t="s">
        <v>15</v>
      </c>
      <c r="E19" s="1"/>
      <c r="F19" s="1"/>
      <c r="G19" s="1"/>
    </row>
    <row r="20" spans="2:13" ht="12.95" customHeight="1" thickBot="1">
      <c r="B20" s="24"/>
      <c r="C20" s="25"/>
      <c r="D20" s="25"/>
      <c r="E20" s="25"/>
      <c r="F20" s="25"/>
      <c r="G20" s="26"/>
    </row>
    <row r="21" spans="2:13" ht="30.95" customHeight="1">
      <c r="B21" s="56" t="s">
        <v>10</v>
      </c>
      <c r="C21" s="56"/>
      <c r="D21" s="56"/>
      <c r="E21" s="56"/>
      <c r="F21" s="56"/>
      <c r="G21" s="56"/>
    </row>
    <row r="22" spans="2:13" ht="26.1" customHeight="1">
      <c r="B22" s="19" t="s">
        <v>12</v>
      </c>
      <c r="E22" s="21">
        <f>B9*B12</f>
        <v>500</v>
      </c>
    </row>
    <row r="23" spans="2:13" ht="26.1" customHeight="1">
      <c r="B23" s="10" t="s">
        <v>13</v>
      </c>
      <c r="C23" s="8"/>
      <c r="D23" s="8"/>
      <c r="E23" s="20">
        <f>(B15*B17)*B19</f>
        <v>600</v>
      </c>
    </row>
    <row r="24" spans="2:13" ht="26.1" customHeight="1">
      <c r="B24" s="19" t="s">
        <v>17</v>
      </c>
      <c r="E24" s="12">
        <f>E22+E23</f>
        <v>1100</v>
      </c>
    </row>
    <row r="25" spans="2:13" ht="18.75">
      <c r="B25" s="19"/>
    </row>
    <row r="26" spans="2:13" ht="18.75">
      <c r="H26" s="12"/>
    </row>
    <row r="27" spans="2:13" ht="18.75">
      <c r="H27" s="12"/>
    </row>
    <row r="28" spans="2:13" ht="27.95" customHeight="1">
      <c r="H28" s="12"/>
    </row>
    <row r="29" spans="2:13" ht="27.95" customHeight="1">
      <c r="H29" s="12"/>
    </row>
    <row r="30" spans="2:13" ht="27.95" customHeight="1"/>
  </sheetData>
  <sheetProtection sheet="1" objects="1" scenarios="1" selectLockedCells="1"/>
  <mergeCells count="10">
    <mergeCell ref="E3:K3"/>
    <mergeCell ref="B16:G16"/>
    <mergeCell ref="B18:G18"/>
    <mergeCell ref="B21:G21"/>
    <mergeCell ref="I10:M10"/>
    <mergeCell ref="B8:G8"/>
    <mergeCell ref="B11:G11"/>
    <mergeCell ref="B14:G14"/>
    <mergeCell ref="B5:M5"/>
    <mergeCell ref="B6:M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5CE81F512D9F428126EB97D0505BE2" ma:contentTypeVersion="12" ma:contentTypeDescription="Create a new document." ma:contentTypeScope="" ma:versionID="ec016ad402709be298aee1e8cfcfdeda">
  <xsd:schema xmlns:xsd="http://www.w3.org/2001/XMLSchema" xmlns:xs="http://www.w3.org/2001/XMLSchema" xmlns:p="http://schemas.microsoft.com/office/2006/metadata/properties" xmlns:ns3="6fccc13c-4689-42f8-b86b-d55a2c99500c" xmlns:ns4="38d35470-16bb-4236-a89a-e99ee0f3171b" targetNamespace="http://schemas.microsoft.com/office/2006/metadata/properties" ma:root="true" ma:fieldsID="e2bf10d155dbe5832eb152912e945c8a" ns3:_="" ns4:_="">
    <xsd:import namespace="6fccc13c-4689-42f8-b86b-d55a2c99500c"/>
    <xsd:import namespace="38d35470-16bb-4236-a89a-e99ee0f317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cc13c-4689-42f8-b86b-d55a2c995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35470-16bb-4236-a89a-e99ee0f317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FE58D2-AB4F-49C9-8EAC-C9AC0439B1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cc13c-4689-42f8-b86b-d55a2c99500c"/>
    <ds:schemaRef ds:uri="38d35470-16bb-4236-a89a-e99ee0f317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A1F614-EDDA-424C-8D36-056665EB3B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5E995-6254-4474-B1F7-F723093B8697}">
  <ds:schemaRefs>
    <ds:schemaRef ds:uri="http://schemas.microsoft.com/office/2006/documentManagement/types"/>
    <ds:schemaRef ds:uri="http://schemas.microsoft.com/office/infopath/2007/PartnerControls"/>
    <ds:schemaRef ds:uri="6fccc13c-4689-42f8-b86b-d55a2c99500c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38d35470-16bb-4236-a89a-e99ee0f3171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Ice Calculator</vt:lpstr>
      <vt:lpstr>Ice Calculator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Gordman</dc:creator>
  <cp:lastModifiedBy>Gabi Keaton</cp:lastModifiedBy>
  <dcterms:created xsi:type="dcterms:W3CDTF">2020-03-13T15:04:49Z</dcterms:created>
  <dcterms:modified xsi:type="dcterms:W3CDTF">2020-03-24T21:09:05Z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0x0101009E5CE81F512D9F428126EB97D0505BE2</vt:lpwstr>
  </property>
</Properties>
</file>